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wden.GYSBI\Desktop\"/>
    </mc:Choice>
  </mc:AlternateContent>
  <xr:revisionPtr revIDLastSave="0" documentId="13_ncr:1_{84586038-747B-44E6-A822-FFF0F9159E9B}" xr6:coauthVersionLast="47" xr6:coauthVersionMax="47" xr10:uidLastSave="{00000000-0000-0000-0000-000000000000}"/>
  <bookViews>
    <workbookView xWindow="-110" yWindow="-110" windowWidth="19420" windowHeight="10420" xr2:uid="{9A59901D-DE4B-4D4F-AC83-D72F58227C9B}"/>
  </bookViews>
  <sheets>
    <sheet name="BOQ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18" i="1"/>
  <c r="F17" i="1"/>
  <c r="F12" i="1"/>
  <c r="F11" i="1"/>
  <c r="F10" i="1"/>
  <c r="F19" i="1" l="1"/>
  <c r="F31" i="1" s="1"/>
  <c r="F13" i="1"/>
  <c r="F30" i="1" s="1"/>
  <c r="F27" i="1"/>
  <c r="F32" i="1" s="1"/>
  <c r="F33" i="1" l="1"/>
  <c r="F34" i="1" s="1"/>
  <c r="F36" i="1" s="1"/>
</calcChain>
</file>

<file path=xl/sharedStrings.xml><?xml version="1.0" encoding="utf-8"?>
<sst xmlns="http://schemas.openxmlformats.org/spreadsheetml/2006/main" count="61" uniqueCount="36">
  <si>
    <t>INSTRUCTIONS</t>
  </si>
  <si>
    <t>Item</t>
  </si>
  <si>
    <t xml:space="preserve">Description </t>
  </si>
  <si>
    <t>Qty.</t>
  </si>
  <si>
    <t>Unit</t>
  </si>
  <si>
    <t>Rate (G$)</t>
  </si>
  <si>
    <t>Cost (G$)</t>
  </si>
  <si>
    <t>General Requirements</t>
  </si>
  <si>
    <r>
      <t>Mobilization</t>
    </r>
    <r>
      <rPr>
        <sz val="11"/>
        <color rgb="FFFF0000"/>
        <rFont val="Century Gothic"/>
        <family val="2"/>
      </rPr>
      <t/>
    </r>
  </si>
  <si>
    <t>SUM</t>
  </si>
  <si>
    <t>Demobilization</t>
  </si>
  <si>
    <t>Provision of Insurances for work and equipment</t>
  </si>
  <si>
    <t>Provision of Performance Security</t>
  </si>
  <si>
    <t>Safety Control - This sum shall include the cost of all personnel, equipment, PPE, appurtenances necessary for complying with GYSBI's QHSSE Policy</t>
  </si>
  <si>
    <t>Dewatering ground and service water</t>
  </si>
  <si>
    <t>Subgrade Establishment (Concrete walkway&amp;drain)</t>
  </si>
  <si>
    <t>Grade &amp; Compact Subgrade</t>
  </si>
  <si>
    <t>SY</t>
  </si>
  <si>
    <t>Excavate &amp; Backfill</t>
  </si>
  <si>
    <t>CY</t>
  </si>
  <si>
    <t>Subgrade Establishment</t>
  </si>
  <si>
    <t>Concrete Drain</t>
  </si>
  <si>
    <t>Install 10 mil vapor barrier</t>
  </si>
  <si>
    <t>Forming Drain</t>
  </si>
  <si>
    <t>Lean concrete installation</t>
  </si>
  <si>
    <t>Concrete installation</t>
  </si>
  <si>
    <t>Reinforcement installation (rebars)</t>
  </si>
  <si>
    <t>LBS</t>
  </si>
  <si>
    <t>Bill Summary</t>
  </si>
  <si>
    <t>Subgrade Establishment Concrete walkway&amp;Drain</t>
  </si>
  <si>
    <t>Subtotal</t>
  </si>
  <si>
    <t>VAT</t>
  </si>
  <si>
    <t>Grand Total</t>
  </si>
  <si>
    <t>BILL OF QUANTITIES
 PROVISION OF SUBGRADE ESTABLISHMENT AND CONCRETE FOUNDATION INSTALLATION FOR SCREENS OFFICE COMPLEX</t>
  </si>
  <si>
    <t>1. Please only populate the cells in YELLOW. The rest of the spreadsheet will self populate.</t>
  </si>
  <si>
    <t>2. If you need to amend any of the other cells please ensure you highlight the cell YELLOW so we can identify the changes you have made.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</si>
</sst>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-&quot;$&quot;* #,##0_-;\-&quot;$&quot;* #,##0_-;_-&quot;$&quot;* &quot;-&quot;_-;_-@_-"/>
    <numFmt numFmtId="165" formatCode="0.0"/>
    <numFmt numFmtId="166" formatCode="_(&quot;$&quot;* #,##0_);_(&quot;$&quot;* \(#,##0\);_(&quot;$&quot;* &quot;-&quot;??_);_(@_)"/>
    <numFmt numFmtId="167" formatCode="_-&quot;$&quot;* #,##0.00_-;\-&quot;$&quot;* #,##0.00_-;_-&quot;$&quot;* &quot;-&quot;_-;_-@_-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1C75BC"/>
      <name val="Century Gothic"/>
      <family val="2"/>
    </font>
    <font>
      <sz val="10"/>
      <color theme="1"/>
      <name val="Century Gothic"/>
      <family val="2"/>
    </font>
    <font>
      <b/>
      <u/>
      <sz val="10"/>
      <name val="Century Gothic"/>
      <family val="2"/>
    </font>
    <font>
      <sz val="9"/>
      <name val="Century Gothic"/>
      <family val="2"/>
    </font>
    <font>
      <b/>
      <sz val="10"/>
      <color theme="1"/>
      <name val="Century Gothic"/>
      <family val="2"/>
    </font>
    <font>
      <sz val="11"/>
      <color rgb="FFFF0000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1"/>
    </font>
    <font>
      <b/>
      <sz val="10"/>
      <name val="Century Gothic"/>
      <family val="2"/>
    </font>
    <font>
      <b/>
      <sz val="10"/>
      <color rgb="FF1C75BC"/>
      <name val="Century Gothic"/>
      <family val="2"/>
    </font>
    <font>
      <i/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1" applyFont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164" fontId="2" fillId="0" borderId="1" xfId="2" applyFont="1" applyBorder="1" applyAlignment="1">
      <alignment horizontal="center" vertical="center"/>
    </xf>
    <xf numFmtId="165" fontId="6" fillId="3" borderId="2" xfId="1" applyNumberFormat="1" applyFont="1" applyFill="1" applyBorder="1" applyAlignment="1">
      <alignment horizontal="center" vertical="top"/>
    </xf>
    <xf numFmtId="0" fontId="6" fillId="3" borderId="2" xfId="1" applyFont="1" applyFill="1" applyBorder="1" applyAlignment="1">
      <alignment horizontal="left" vertical="top"/>
    </xf>
    <xf numFmtId="0" fontId="3" fillId="3" borderId="2" xfId="1" applyFont="1" applyFill="1" applyBorder="1" applyAlignment="1">
      <alignment horizontal="left" vertical="top"/>
    </xf>
    <xf numFmtId="166" fontId="3" fillId="3" borderId="2" xfId="3" applyNumberFormat="1" applyFont="1" applyFill="1" applyBorder="1" applyAlignment="1">
      <alignment horizontal="left" vertical="top"/>
    </xf>
    <xf numFmtId="164" fontId="3" fillId="3" borderId="2" xfId="2" applyFont="1" applyFill="1" applyBorder="1" applyAlignment="1">
      <alignment horizontal="left" vertical="top"/>
    </xf>
    <xf numFmtId="0" fontId="3" fillId="0" borderId="2" xfId="1" applyFont="1" applyBorder="1" applyAlignment="1">
      <alignment horizontal="center" vertical="top"/>
    </xf>
    <xf numFmtId="0" fontId="3" fillId="0" borderId="2" xfId="1" applyFont="1" applyBorder="1" applyAlignment="1">
      <alignment horizontal="left" vertical="top" wrapText="1"/>
    </xf>
    <xf numFmtId="0" fontId="3" fillId="4" borderId="2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44" fontId="3" fillId="0" borderId="4" xfId="3" applyFont="1" applyFill="1" applyBorder="1" applyAlignment="1">
      <alignment horizontal="center" vertical="center"/>
    </xf>
    <xf numFmtId="167" fontId="3" fillId="0" borderId="5" xfId="2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top"/>
    </xf>
    <xf numFmtId="44" fontId="3" fillId="5" borderId="4" xfId="3" applyFont="1" applyFill="1" applyBorder="1" applyAlignment="1">
      <alignment horizontal="center" vertical="center"/>
    </xf>
    <xf numFmtId="44" fontId="3" fillId="0" borderId="0" xfId="1" applyNumberFormat="1" applyFont="1"/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horizontal="left" vertical="top" wrapText="1"/>
    </xf>
    <xf numFmtId="0" fontId="3" fillId="4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44" fontId="3" fillId="5" borderId="0" xfId="3" applyFont="1" applyFill="1" applyBorder="1" applyAlignment="1">
      <alignment horizontal="center" vertical="center"/>
    </xf>
    <xf numFmtId="167" fontId="3" fillId="0" borderId="0" xfId="2" applyNumberFormat="1" applyFont="1" applyBorder="1" applyAlignment="1">
      <alignment horizontal="center" vertical="center"/>
    </xf>
    <xf numFmtId="165" fontId="3" fillId="0" borderId="0" xfId="1" applyNumberFormat="1" applyFont="1" applyAlignment="1">
      <alignment vertical="center"/>
    </xf>
    <xf numFmtId="0" fontId="6" fillId="0" borderId="0" xfId="1" applyFont="1" applyAlignment="1">
      <alignment horizontal="right" vertical="center" wrapText="1"/>
    </xf>
    <xf numFmtId="44" fontId="3" fillId="0" borderId="0" xfId="1" applyNumberFormat="1" applyFont="1" applyAlignment="1">
      <alignment vertical="center"/>
    </xf>
    <xf numFmtId="167" fontId="6" fillId="0" borderId="6" xfId="2" applyNumberFormat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167" fontId="6" fillId="0" borderId="0" xfId="2" applyNumberFormat="1" applyFont="1" applyBorder="1" applyAlignment="1">
      <alignment horizontal="center" vertical="center"/>
    </xf>
    <xf numFmtId="44" fontId="2" fillId="0" borderId="1" xfId="1" applyNumberFormat="1" applyFont="1" applyBorder="1" applyAlignment="1">
      <alignment horizontal="center" vertical="center"/>
    </xf>
    <xf numFmtId="167" fontId="2" fillId="0" borderId="1" xfId="2" applyNumberFormat="1" applyFont="1" applyBorder="1" applyAlignment="1">
      <alignment horizontal="center" vertical="center"/>
    </xf>
    <xf numFmtId="0" fontId="6" fillId="3" borderId="2" xfId="1" applyFont="1" applyFill="1" applyBorder="1" applyAlignment="1">
      <alignment vertical="top"/>
    </xf>
    <xf numFmtId="0" fontId="6" fillId="3" borderId="2" xfId="1" applyFont="1" applyFill="1" applyBorder="1" applyAlignment="1">
      <alignment horizontal="center" vertical="top"/>
    </xf>
    <xf numFmtId="0" fontId="3" fillId="3" borderId="2" xfId="1" applyFont="1" applyFill="1" applyBorder="1" applyAlignment="1">
      <alignment horizontal="center" vertical="top"/>
    </xf>
    <xf numFmtId="44" fontId="3" fillId="3" borderId="2" xfId="1" applyNumberFormat="1" applyFont="1" applyFill="1" applyBorder="1" applyAlignment="1">
      <alignment vertical="top"/>
    </xf>
    <xf numFmtId="167" fontId="3" fillId="3" borderId="2" xfId="2" applyNumberFormat="1" applyFont="1" applyFill="1" applyBorder="1"/>
    <xf numFmtId="165" fontId="3" fillId="0" borderId="0" xfId="1" applyNumberFormat="1" applyFont="1" applyAlignment="1">
      <alignment horizontal="center" vertical="top"/>
    </xf>
    <xf numFmtId="49" fontId="3" fillId="0" borderId="0" xfId="1" applyNumberFormat="1" applyFont="1" applyAlignment="1">
      <alignment horizontal="left" vertical="top" wrapText="1"/>
    </xf>
    <xf numFmtId="0" fontId="8" fillId="4" borderId="2" xfId="1" applyFont="1" applyFill="1" applyBorder="1" applyAlignment="1">
      <alignment horizontal="center" vertical="top"/>
    </xf>
    <xf numFmtId="44" fontId="3" fillId="5" borderId="4" xfId="1" applyNumberFormat="1" applyFont="1" applyFill="1" applyBorder="1" applyAlignment="1">
      <alignment horizontal="center" vertical="center"/>
    </xf>
    <xf numFmtId="167" fontId="3" fillId="0" borderId="2" xfId="2" applyNumberFormat="1" applyFont="1" applyBorder="1" applyAlignment="1">
      <alignment horizontal="center" vertical="center"/>
    </xf>
    <xf numFmtId="0" fontId="6" fillId="0" borderId="0" xfId="1" applyFont="1" applyAlignment="1">
      <alignment horizontal="right" vertical="top" wrapText="1" indent="1"/>
    </xf>
    <xf numFmtId="0" fontId="8" fillId="0" borderId="0" xfId="1" applyFont="1" applyAlignment="1">
      <alignment horizontal="center" vertical="top"/>
    </xf>
    <xf numFmtId="44" fontId="3" fillId="0" borderId="0" xfId="1" applyNumberFormat="1" applyFont="1" applyAlignment="1">
      <alignment vertical="top"/>
    </xf>
    <xf numFmtId="0" fontId="3" fillId="3" borderId="2" xfId="1" applyFont="1" applyFill="1" applyBorder="1" applyAlignment="1">
      <alignment vertical="top"/>
    </xf>
    <xf numFmtId="0" fontId="8" fillId="4" borderId="0" xfId="1" applyFont="1" applyFill="1" applyAlignment="1">
      <alignment horizontal="center" vertical="top"/>
    </xf>
    <xf numFmtId="0" fontId="3" fillId="0" borderId="3" xfId="1" applyFont="1" applyBorder="1" applyAlignment="1">
      <alignment horizontal="left" vertical="top" wrapText="1"/>
    </xf>
    <xf numFmtId="44" fontId="3" fillId="5" borderId="7" xfId="1" applyNumberFormat="1" applyFont="1" applyFill="1" applyBorder="1" applyAlignment="1">
      <alignment horizontal="center" vertical="center"/>
    </xf>
    <xf numFmtId="49" fontId="3" fillId="0" borderId="3" xfId="1" applyNumberFormat="1" applyFont="1" applyBorder="1" applyAlignment="1">
      <alignment horizontal="left" vertical="top" wrapText="1"/>
    </xf>
    <xf numFmtId="44" fontId="3" fillId="0" borderId="7" xfId="1" applyNumberFormat="1" applyFont="1" applyBorder="1" applyAlignment="1">
      <alignment horizontal="center" vertical="center"/>
    </xf>
    <xf numFmtId="0" fontId="9" fillId="0" borderId="0" xfId="1" applyFont="1" applyAlignment="1">
      <alignment horizontal="right" vertical="top" wrapText="1"/>
    </xf>
    <xf numFmtId="164" fontId="3" fillId="0" borderId="0" xfId="2" applyFont="1"/>
    <xf numFmtId="0" fontId="3" fillId="3" borderId="1" xfId="1" applyFont="1" applyFill="1" applyBorder="1"/>
    <xf numFmtId="0" fontId="10" fillId="3" borderId="1" xfId="1" applyFont="1" applyFill="1" applyBorder="1" applyAlignment="1">
      <alignment horizontal="left"/>
    </xf>
    <xf numFmtId="0" fontId="6" fillId="0" borderId="0" xfId="1" applyFont="1"/>
    <xf numFmtId="0" fontId="11" fillId="0" borderId="0" xfId="1" applyFont="1"/>
    <xf numFmtId="167" fontId="3" fillId="0" borderId="8" xfId="2" applyNumberFormat="1" applyFont="1" applyBorder="1"/>
    <xf numFmtId="167" fontId="3" fillId="0" borderId="6" xfId="2" applyNumberFormat="1" applyFont="1" applyBorder="1"/>
    <xf numFmtId="0" fontId="6" fillId="0" borderId="0" xfId="1" applyFont="1" applyAlignment="1">
      <alignment horizontal="right"/>
    </xf>
    <xf numFmtId="167" fontId="6" fillId="0" borderId="6" xfId="2" applyNumberFormat="1" applyFont="1" applyBorder="1"/>
    <xf numFmtId="167" fontId="12" fillId="0" borderId="6" xfId="2" applyNumberFormat="1" applyFont="1" applyBorder="1"/>
    <xf numFmtId="167" fontId="3" fillId="0" borderId="0" xfId="2" applyNumberFormat="1" applyFont="1"/>
    <xf numFmtId="167" fontId="6" fillId="0" borderId="9" xfId="2" applyNumberFormat="1" applyFont="1" applyBorder="1"/>
    <xf numFmtId="0" fontId="5" fillId="2" borderId="0" xfId="1" applyFont="1" applyFill="1" applyAlignment="1">
      <alignment horizontal="left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left"/>
    </xf>
    <xf numFmtId="0" fontId="4" fillId="2" borderId="10" xfId="1" applyFont="1" applyFill="1" applyBorder="1" applyAlignment="1">
      <alignment horizontal="left" vertical="center"/>
    </xf>
    <xf numFmtId="0" fontId="4" fillId="2" borderId="11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</cellXfs>
  <cellStyles count="4">
    <cellStyle name="Currency [0] 2" xfId="2" xr:uid="{0B5924C9-96EA-EC40-8ADE-7EA87B5E86E0}"/>
    <cellStyle name="Currency 2" xfId="3" xr:uid="{40FF8858-F6A1-CC4E-8BB6-0710B02A4796}"/>
    <cellStyle name="Normal" xfId="0" builtinId="0"/>
    <cellStyle name="Normal 2" xfId="1" xr:uid="{E2EE0D47-53AD-7D43-961A-5C4F841F97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80373-F167-C946-B9F1-EC1613860952}">
  <dimension ref="A1:H37"/>
  <sheetViews>
    <sheetView tabSelected="1" workbookViewId="0">
      <selection activeCell="A4" sqref="A4:F4"/>
    </sheetView>
  </sheetViews>
  <sheetFormatPr defaultColWidth="9.1640625" defaultRowHeight="12.5" x14ac:dyDescent="0.25"/>
  <cols>
    <col min="1" max="1" width="6.5" style="1" customWidth="1"/>
    <col min="2" max="2" width="45.83203125" style="1" bestFit="1" customWidth="1"/>
    <col min="3" max="3" width="9.1640625" style="1" bestFit="1"/>
    <col min="4" max="4" width="6.5" style="1" customWidth="1"/>
    <col min="5" max="5" width="15.5" style="1" customWidth="1"/>
    <col min="6" max="6" width="15.5" style="53" customWidth="1"/>
    <col min="7" max="7" width="12.5" style="1" bestFit="1" customWidth="1"/>
    <col min="8" max="8" width="14" style="1" bestFit="1" customWidth="1"/>
    <col min="9" max="16384" width="9.1640625" style="1"/>
  </cols>
  <sheetData>
    <row r="1" spans="1:8" ht="49.5" customHeight="1" x14ac:dyDescent="0.25">
      <c r="A1" s="66" t="s">
        <v>33</v>
      </c>
      <c r="B1" s="67"/>
      <c r="C1" s="67"/>
      <c r="D1" s="67"/>
      <c r="E1" s="67"/>
      <c r="F1" s="67"/>
    </row>
    <row r="2" spans="1:8" ht="15" customHeight="1" x14ac:dyDescent="0.25">
      <c r="A2" s="69" t="s">
        <v>0</v>
      </c>
      <c r="B2" s="70"/>
      <c r="C2" s="70"/>
      <c r="D2" s="70"/>
      <c r="E2" s="70"/>
      <c r="F2" s="71"/>
    </row>
    <row r="3" spans="1:8" x14ac:dyDescent="0.25">
      <c r="A3" s="68" t="s">
        <v>34</v>
      </c>
      <c r="B3" s="68"/>
      <c r="C3" s="68"/>
      <c r="D3" s="68"/>
      <c r="E3" s="68"/>
      <c r="F3" s="68"/>
    </row>
    <row r="4" spans="1:8" ht="22.5" customHeight="1" x14ac:dyDescent="0.25">
      <c r="A4" s="65" t="s">
        <v>35</v>
      </c>
      <c r="B4" s="65"/>
      <c r="C4" s="65"/>
      <c r="D4" s="65"/>
      <c r="E4" s="65"/>
      <c r="F4" s="65"/>
    </row>
    <row r="5" spans="1:8" ht="15" x14ac:dyDescent="0.25">
      <c r="A5" s="2" t="s">
        <v>1</v>
      </c>
      <c r="B5" s="3" t="s">
        <v>2</v>
      </c>
      <c r="C5" s="2" t="s">
        <v>3</v>
      </c>
      <c r="D5" s="2" t="s">
        <v>4</v>
      </c>
      <c r="E5" s="2" t="s">
        <v>5</v>
      </c>
      <c r="F5" s="4" t="s">
        <v>6</v>
      </c>
    </row>
    <row r="6" spans="1:8" x14ac:dyDescent="0.25">
      <c r="A6" s="5">
        <v>1</v>
      </c>
      <c r="B6" s="6" t="s">
        <v>7</v>
      </c>
      <c r="C6" s="7"/>
      <c r="D6" s="7"/>
      <c r="E6" s="8"/>
      <c r="F6" s="9"/>
    </row>
    <row r="7" spans="1:8" x14ac:dyDescent="0.25">
      <c r="A7" s="10">
        <v>1.1000000000000001</v>
      </c>
      <c r="B7" s="11" t="s">
        <v>8</v>
      </c>
      <c r="C7" s="12">
        <v>0</v>
      </c>
      <c r="D7" s="13" t="s">
        <v>9</v>
      </c>
      <c r="E7" s="14"/>
      <c r="F7" s="15"/>
    </row>
    <row r="8" spans="1:8" x14ac:dyDescent="0.25">
      <c r="A8" s="16">
        <v>1.2</v>
      </c>
      <c r="B8" s="11" t="s">
        <v>10</v>
      </c>
      <c r="C8" s="12">
        <v>0</v>
      </c>
      <c r="D8" s="13" t="s">
        <v>9</v>
      </c>
      <c r="E8" s="14"/>
      <c r="F8" s="15"/>
    </row>
    <row r="9" spans="1:8" x14ac:dyDescent="0.25">
      <c r="A9" s="16">
        <v>1.3</v>
      </c>
      <c r="B9" s="11" t="s">
        <v>11</v>
      </c>
      <c r="C9" s="12">
        <v>1</v>
      </c>
      <c r="D9" s="13" t="s">
        <v>9</v>
      </c>
      <c r="E9" s="17"/>
      <c r="F9" s="15"/>
      <c r="G9" s="18"/>
    </row>
    <row r="10" spans="1:8" x14ac:dyDescent="0.25">
      <c r="A10" s="10">
        <v>1.4</v>
      </c>
      <c r="B10" s="11" t="s">
        <v>12</v>
      </c>
      <c r="C10" s="12">
        <v>1</v>
      </c>
      <c r="D10" s="13" t="s">
        <v>9</v>
      </c>
      <c r="E10" s="17"/>
      <c r="F10" s="15">
        <f t="shared" ref="F10:F12" si="0">E10</f>
        <v>0</v>
      </c>
    </row>
    <row r="11" spans="1:8" ht="37.5" x14ac:dyDescent="0.25">
      <c r="A11" s="10">
        <v>1.5</v>
      </c>
      <c r="B11" s="11" t="s">
        <v>13</v>
      </c>
      <c r="C11" s="12">
        <v>1</v>
      </c>
      <c r="D11" s="13" t="s">
        <v>9</v>
      </c>
      <c r="E11" s="17"/>
      <c r="F11" s="15">
        <f t="shared" si="0"/>
        <v>0</v>
      </c>
      <c r="H11" s="18"/>
    </row>
    <row r="12" spans="1:8" ht="13" thickBot="1" x14ac:dyDescent="0.3">
      <c r="A12" s="19">
        <v>1.6</v>
      </c>
      <c r="B12" s="20" t="s">
        <v>14</v>
      </c>
      <c r="C12" s="21">
        <v>1</v>
      </c>
      <c r="D12" s="22" t="s">
        <v>9</v>
      </c>
      <c r="E12" s="23"/>
      <c r="F12" s="24">
        <f t="shared" si="0"/>
        <v>0</v>
      </c>
      <c r="H12" s="18"/>
    </row>
    <row r="13" spans="1:8" s="29" customFormat="1" ht="13" thickBot="1" x14ac:dyDescent="0.4">
      <c r="A13" s="25"/>
      <c r="B13" s="26" t="s">
        <v>7</v>
      </c>
      <c r="C13" s="22"/>
      <c r="D13" s="22"/>
      <c r="E13" s="27"/>
      <c r="F13" s="28">
        <f>SUM(F7:F12)</f>
        <v>0</v>
      </c>
      <c r="H13" s="27"/>
    </row>
    <row r="14" spans="1:8" s="29" customFormat="1" x14ac:dyDescent="0.35">
      <c r="A14" s="25"/>
      <c r="B14" s="26"/>
      <c r="C14" s="22"/>
      <c r="D14" s="22"/>
      <c r="E14" s="27"/>
      <c r="F14" s="30"/>
    </row>
    <row r="15" spans="1:8" ht="15" x14ac:dyDescent="0.25">
      <c r="A15" s="2" t="s">
        <v>1</v>
      </c>
      <c r="B15" s="3" t="s">
        <v>2</v>
      </c>
      <c r="C15" s="2" t="s">
        <v>3</v>
      </c>
      <c r="D15" s="2" t="s">
        <v>4</v>
      </c>
      <c r="E15" s="31" t="s">
        <v>5</v>
      </c>
      <c r="F15" s="32" t="s">
        <v>6</v>
      </c>
    </row>
    <row r="16" spans="1:8" x14ac:dyDescent="0.25">
      <c r="A16" s="5">
        <v>2</v>
      </c>
      <c r="B16" s="33" t="s">
        <v>15</v>
      </c>
      <c r="C16" s="34"/>
      <c r="D16" s="35"/>
      <c r="E16" s="36"/>
      <c r="F16" s="37"/>
    </row>
    <row r="17" spans="1:6" x14ac:dyDescent="0.25">
      <c r="A17" s="38">
        <v>2.1</v>
      </c>
      <c r="B17" s="39" t="s">
        <v>16</v>
      </c>
      <c r="C17" s="40">
        <v>494</v>
      </c>
      <c r="D17" s="10" t="s">
        <v>17</v>
      </c>
      <c r="E17" s="41"/>
      <c r="F17" s="42">
        <f>E17*C17</f>
        <v>0</v>
      </c>
    </row>
    <row r="18" spans="1:6" ht="13" thickBot="1" x14ac:dyDescent="0.3">
      <c r="A18" s="38">
        <v>2.2000000000000002</v>
      </c>
      <c r="B18" s="11" t="s">
        <v>18</v>
      </c>
      <c r="C18" s="40">
        <v>539</v>
      </c>
      <c r="D18" s="10" t="s">
        <v>19</v>
      </c>
      <c r="E18" s="41"/>
      <c r="F18" s="42">
        <f>E18*C18</f>
        <v>0</v>
      </c>
    </row>
    <row r="19" spans="1:6" ht="13" thickBot="1" x14ac:dyDescent="0.3">
      <c r="A19" s="38"/>
      <c r="B19" s="43" t="s">
        <v>20</v>
      </c>
      <c r="C19" s="44"/>
      <c r="D19" s="19"/>
      <c r="E19" s="45"/>
      <c r="F19" s="28">
        <f>SUM(F17:F18)</f>
        <v>0</v>
      </c>
    </row>
    <row r="20" spans="1:6" x14ac:dyDescent="0.25">
      <c r="A20" s="2" t="s">
        <v>1</v>
      </c>
      <c r="B20" s="3" t="s">
        <v>2</v>
      </c>
      <c r="C20" s="2" t="s">
        <v>3</v>
      </c>
      <c r="D20" s="2" t="s">
        <v>4</v>
      </c>
      <c r="E20" s="31" t="s">
        <v>5</v>
      </c>
      <c r="F20" s="32" t="s">
        <v>6</v>
      </c>
    </row>
    <row r="21" spans="1:6" x14ac:dyDescent="0.25">
      <c r="A21" s="5">
        <v>3</v>
      </c>
      <c r="B21" s="33" t="s">
        <v>21</v>
      </c>
      <c r="C21" s="33"/>
      <c r="D21" s="46"/>
      <c r="E21" s="36"/>
      <c r="F21" s="37"/>
    </row>
    <row r="22" spans="1:6" x14ac:dyDescent="0.25">
      <c r="A22" s="38">
        <v>3.1</v>
      </c>
      <c r="B22" s="11" t="s">
        <v>22</v>
      </c>
      <c r="C22" s="47">
        <v>494</v>
      </c>
      <c r="D22" s="19" t="s">
        <v>17</v>
      </c>
      <c r="E22" s="41"/>
      <c r="F22" s="42">
        <f>E22*C22</f>
        <v>0</v>
      </c>
    </row>
    <row r="23" spans="1:6" x14ac:dyDescent="0.25">
      <c r="A23" s="38">
        <v>3.2</v>
      </c>
      <c r="B23" s="48" t="s">
        <v>23</v>
      </c>
      <c r="C23" s="47">
        <v>435</v>
      </c>
      <c r="D23" s="19" t="s">
        <v>17</v>
      </c>
      <c r="E23" s="49"/>
      <c r="F23" s="42">
        <f>C23*E23</f>
        <v>0</v>
      </c>
    </row>
    <row r="24" spans="1:6" x14ac:dyDescent="0.25">
      <c r="A24" s="38">
        <v>3.3</v>
      </c>
      <c r="B24" s="50" t="s">
        <v>24</v>
      </c>
      <c r="C24" s="47">
        <v>11</v>
      </c>
      <c r="D24" s="19" t="s">
        <v>19</v>
      </c>
      <c r="E24" s="51"/>
      <c r="F24" s="42">
        <f>E24*C24</f>
        <v>0</v>
      </c>
    </row>
    <row r="25" spans="1:6" x14ac:dyDescent="0.25">
      <c r="A25" s="38">
        <v>3.4</v>
      </c>
      <c r="B25" s="50" t="s">
        <v>25</v>
      </c>
      <c r="C25" s="47">
        <v>74</v>
      </c>
      <c r="D25" s="19" t="s">
        <v>19</v>
      </c>
      <c r="E25" s="41"/>
      <c r="F25" s="42">
        <f>E25*C25</f>
        <v>0</v>
      </c>
    </row>
    <row r="26" spans="1:6" ht="13" thickBot="1" x14ac:dyDescent="0.3">
      <c r="A26" s="38">
        <v>3.5</v>
      </c>
      <c r="B26" s="48" t="s">
        <v>26</v>
      </c>
      <c r="C26" s="47">
        <v>12666</v>
      </c>
      <c r="D26" s="19" t="s">
        <v>27</v>
      </c>
      <c r="E26" s="41"/>
      <c r="F26" s="42">
        <f>E26*C26</f>
        <v>0</v>
      </c>
    </row>
    <row r="27" spans="1:6" ht="13" thickBot="1" x14ac:dyDescent="0.3">
      <c r="A27" s="38"/>
      <c r="B27" s="52" t="s">
        <v>21</v>
      </c>
      <c r="C27" s="47"/>
      <c r="D27" s="19"/>
      <c r="E27" s="45"/>
      <c r="F27" s="28">
        <f>SUM(F22:F26)</f>
        <v>0</v>
      </c>
    </row>
    <row r="29" spans="1:6" x14ac:dyDescent="0.25">
      <c r="A29" s="54"/>
      <c r="B29" s="55" t="s">
        <v>28</v>
      </c>
      <c r="C29" s="54"/>
      <c r="D29" s="54"/>
      <c r="E29" s="54"/>
      <c r="F29" s="54"/>
    </row>
    <row r="30" spans="1:6" ht="13" thickBot="1" x14ac:dyDescent="0.3">
      <c r="A30" s="56">
        <v>1</v>
      </c>
      <c r="B30" s="57" t="s">
        <v>7</v>
      </c>
      <c r="F30" s="58">
        <f>F13</f>
        <v>0</v>
      </c>
    </row>
    <row r="31" spans="1:6" ht="13" thickBot="1" x14ac:dyDescent="0.3">
      <c r="A31" s="56">
        <v>2</v>
      </c>
      <c r="B31" s="57" t="s">
        <v>29</v>
      </c>
      <c r="F31" s="58">
        <f>F19</f>
        <v>0</v>
      </c>
    </row>
    <row r="32" spans="1:6" ht="13" thickBot="1" x14ac:dyDescent="0.3">
      <c r="A32" s="56">
        <v>3</v>
      </c>
      <c r="B32" s="57" t="s">
        <v>21</v>
      </c>
      <c r="F32" s="59">
        <f>F27</f>
        <v>0</v>
      </c>
    </row>
    <row r="33" spans="2:6" ht="13" thickBot="1" x14ac:dyDescent="0.3">
      <c r="B33" s="60" t="s">
        <v>30</v>
      </c>
      <c r="F33" s="61">
        <f>SUM(F30:F32)</f>
        <v>0</v>
      </c>
    </row>
    <row r="34" spans="2:6" ht="13" thickBot="1" x14ac:dyDescent="0.3">
      <c r="B34" s="60" t="s">
        <v>31</v>
      </c>
      <c r="F34" s="62">
        <f>F33*0.14</f>
        <v>0</v>
      </c>
    </row>
    <row r="35" spans="2:6" x14ac:dyDescent="0.25">
      <c r="F35" s="63"/>
    </row>
    <row r="36" spans="2:6" ht="13" thickBot="1" x14ac:dyDescent="0.3">
      <c r="B36" s="60" t="s">
        <v>32</v>
      </c>
      <c r="F36" s="64">
        <f>F33+F34</f>
        <v>0</v>
      </c>
    </row>
    <row r="37" spans="2:6" ht="13" thickTop="1" x14ac:dyDescent="0.25"/>
  </sheetData>
  <mergeCells count="4">
    <mergeCell ref="A1:F1"/>
    <mergeCell ref="A3:F3"/>
    <mergeCell ref="A4:F4"/>
    <mergeCell ref="A2:F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FE430C-B2C7-4548-BAC3-DDC8C99BBD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C88A04C-47E5-4918-B344-EDBE6187948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0429A06-D320-48C4-BF77-6C5E13218F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Kristin Lowden</cp:lastModifiedBy>
  <dcterms:created xsi:type="dcterms:W3CDTF">2023-01-03T15:02:33Z</dcterms:created>
  <dcterms:modified xsi:type="dcterms:W3CDTF">2023-01-18T17:40:38Z</dcterms:modified>
</cp:coreProperties>
</file>